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0" windowWidth="15240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F36" authorId="0">
      <text>
        <r>
          <rPr>
            <sz val="8"/>
            <rFont val="Tahoma"/>
            <family val="0"/>
          </rPr>
          <t xml:space="preserve">estimated
</t>
        </r>
      </text>
    </comment>
  </commentList>
</comments>
</file>

<file path=xl/sharedStrings.xml><?xml version="1.0" encoding="utf-8"?>
<sst xmlns="http://schemas.openxmlformats.org/spreadsheetml/2006/main" count="143" uniqueCount="75">
  <si>
    <t>Burger King</t>
  </si>
  <si>
    <t>Whooper with cheese</t>
  </si>
  <si>
    <t>Calories</t>
  </si>
  <si>
    <t>Savings</t>
  </si>
  <si>
    <t xml:space="preserve">Angus Burger </t>
  </si>
  <si>
    <t>Ken's light Italian Dressing 2oz</t>
  </si>
  <si>
    <t>Diet Soda, any size</t>
  </si>
  <si>
    <t>5 Ketchup packs</t>
  </si>
  <si>
    <t>Medium French Fry</t>
  </si>
  <si>
    <t>Total Savings</t>
  </si>
  <si>
    <t>Entree</t>
  </si>
  <si>
    <t>Drink</t>
  </si>
  <si>
    <t>Side Dish</t>
  </si>
  <si>
    <t>Condiment</t>
  </si>
  <si>
    <t>Bring Your Own Kens NO Fat</t>
  </si>
  <si>
    <t>The Fast Food Nutrition Fact Explorer</t>
  </si>
  <si>
    <t>Visit</t>
  </si>
  <si>
    <t>No Fat</t>
  </si>
  <si>
    <t>Weekly Pounds Loss</t>
  </si>
  <si>
    <t xml:space="preserve">     Calories to lose a pound</t>
  </si>
  <si>
    <t>Insert # Per Week</t>
  </si>
  <si>
    <t xml:space="preserve">                                                    Total Loss from Burger Kunk per Week</t>
  </si>
  <si>
    <t>Total</t>
  </si>
  <si>
    <t>How does this total compare with your daily needs?</t>
  </si>
  <si>
    <t>and choose Burger King and Calories for more substitutes.</t>
  </si>
  <si>
    <t>Double Hamburger has 410 calories</t>
  </si>
  <si>
    <t>Insert quantity and Excel Does the Math</t>
  </si>
  <si>
    <t xml:space="preserve">High Calorie Items </t>
  </si>
  <si>
    <t>Coca Cola Classic 22 oz</t>
  </si>
  <si>
    <t>Coca Cola Classic 12 oz</t>
  </si>
  <si>
    <t>Garden Salad</t>
  </si>
  <si>
    <t xml:space="preserve">Visit </t>
  </si>
  <si>
    <t>The Product Substatution Calory Counter</t>
  </si>
  <si>
    <t>Remember to save a backup copy and be sure to experiment with different numbers</t>
  </si>
  <si>
    <t xml:space="preserve">               Want to Lose Weight? </t>
  </si>
  <si>
    <t>Wendy's</t>
  </si>
  <si>
    <t xml:space="preserve">                 Wendy's</t>
  </si>
  <si>
    <t>What Not To Eat</t>
  </si>
  <si>
    <t>McDonald's</t>
  </si>
  <si>
    <t>Willie Sutton's "Fast Food" Substatution Diet</t>
  </si>
  <si>
    <t>Double 1/4 Pounder/cheese</t>
  </si>
  <si>
    <t>Quarter Pounder with cheese, 510 saves 50 calories</t>
  </si>
  <si>
    <t>No Sugar</t>
  </si>
  <si>
    <t>Coca Cola Classic small</t>
  </si>
  <si>
    <t>Big Mac</t>
  </si>
  <si>
    <t>and choose McDonald and Calories for more substitutes.</t>
  </si>
  <si>
    <t>Classic Double</t>
  </si>
  <si>
    <t>Big Bacon Classic</t>
  </si>
  <si>
    <t>Cola medium</t>
  </si>
  <si>
    <t>Fat Free French</t>
  </si>
  <si>
    <t>Newman's Own Cobb</t>
  </si>
  <si>
    <t>Classic Single with everything 430 saves another 150 calories</t>
  </si>
  <si>
    <t>Whopper Jr. with Cheese  has 410, saves another 150 calories.</t>
  </si>
  <si>
    <t>Double Hamburger has 410, saves another 150</t>
  </si>
  <si>
    <t>Find Out With</t>
  </si>
  <si>
    <t xml:space="preserve"> Calories Requirements Calculator. </t>
  </si>
  <si>
    <t xml:space="preserve">               Go where the calories are and substitute something with fewer calories.</t>
  </si>
  <si>
    <t>Whooper without mayonaise 510, saves another 50 calories</t>
  </si>
  <si>
    <t>Bring Your Own Kens No Fat Dressing</t>
  </si>
  <si>
    <t xml:space="preserve">    Remember to save a backup copy and be sure to experiment with different numbers.</t>
  </si>
  <si>
    <t xml:space="preserve">           Calories Requirements Calculator. </t>
  </si>
  <si>
    <t>The Product Substitution Calorie Counter</t>
  </si>
  <si>
    <t>for other substitutes to help you lose  weight.</t>
  </si>
  <si>
    <t xml:space="preserve">       Willie Sutton's response to why he robbed banks, "That's where the money is."</t>
  </si>
  <si>
    <t xml:space="preserve">Click on Your Restaurant            </t>
  </si>
  <si>
    <t>Substitutes</t>
  </si>
  <si>
    <t>Low Calorie Substitutes</t>
  </si>
  <si>
    <t>Other Substitues will save even more calories</t>
  </si>
  <si>
    <t>Side Salad</t>
  </si>
  <si>
    <t xml:space="preserve">                                            Burger King was 1370</t>
  </si>
  <si>
    <t>Other Substitutes will save even more calories</t>
  </si>
  <si>
    <t>Double Cheeseburger has 460 calories saves 100 calories.</t>
  </si>
  <si>
    <t xml:space="preserve">               McDonald's total was 1250</t>
  </si>
  <si>
    <t>Jr. Cheeseburger 360, saves another 220 calories.</t>
  </si>
  <si>
    <t>Note: Prepared foods containg a substantial portion of the 2400 mg of FDA recommended daily intech of sodium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</si>
</sst>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_(* #,##0.0_);_(* \(#,##0.0\);_(* &quot;-&quot;?_);_(@_)"/>
  </numFmts>
  <fonts count="26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0"/>
      <name val="Arial"/>
      <family val="2"/>
    </font>
    <font>
      <b/>
      <sz val="10"/>
      <color indexed="53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6"/>
      <color indexed="10"/>
      <name val="Arial"/>
      <family val="2"/>
    </font>
    <font>
      <b/>
      <sz val="12"/>
      <color indexed="53"/>
      <name val="Arial"/>
      <family val="2"/>
    </font>
    <font>
      <b/>
      <u val="single"/>
      <sz val="12"/>
      <color indexed="48"/>
      <name val="Arial"/>
      <family val="2"/>
    </font>
    <font>
      <sz val="12"/>
      <name val="Arial"/>
      <family val="2"/>
    </font>
    <font>
      <b/>
      <sz val="22"/>
      <color indexed="10"/>
      <name val="Arial"/>
      <family val="2"/>
    </font>
    <font>
      <b/>
      <u val="single"/>
      <sz val="10"/>
      <color indexed="12"/>
      <name val="Arial"/>
      <family val="2"/>
    </font>
    <font>
      <b/>
      <sz val="12"/>
      <color indexed="48"/>
      <name val="Arial"/>
      <family val="2"/>
    </font>
    <font>
      <b/>
      <sz val="10"/>
      <color indexed="48"/>
      <name val="Arial"/>
      <family val="2"/>
    </font>
    <font>
      <sz val="8"/>
      <name val="Tahoma"/>
      <family val="0"/>
    </font>
    <font>
      <b/>
      <sz val="14"/>
      <color indexed="48"/>
      <name val="Arial"/>
      <family val="2"/>
    </font>
    <font>
      <b/>
      <sz val="14"/>
      <name val="Arial"/>
      <family val="2"/>
    </font>
    <font>
      <b/>
      <sz val="10"/>
      <color indexed="14"/>
      <name val="Arial"/>
      <family val="2"/>
    </font>
    <font>
      <b/>
      <u val="single"/>
      <sz val="10"/>
      <name val="Arial"/>
      <family val="2"/>
    </font>
    <font>
      <sz val="22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2" fillId="2" borderId="0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2" fillId="4" borderId="0" xfId="0" applyFont="1" applyFill="1" applyBorder="1" applyAlignment="1">
      <alignment/>
    </xf>
    <xf numFmtId="0" fontId="2" fillId="4" borderId="0" xfId="0" applyFont="1" applyFill="1" applyBorder="1" applyAlignment="1">
      <alignment horizontal="right"/>
    </xf>
    <xf numFmtId="0" fontId="0" fillId="4" borderId="0" xfId="0" applyFill="1" applyBorder="1" applyAlignment="1">
      <alignment/>
    </xf>
    <xf numFmtId="0" fontId="0" fillId="4" borderId="0" xfId="0" applyFont="1" applyFill="1" applyBorder="1" applyAlignment="1">
      <alignment/>
    </xf>
    <xf numFmtId="0" fontId="9" fillId="4" borderId="0" xfId="0" applyFont="1" applyFill="1" applyBorder="1" applyAlignment="1">
      <alignment wrapText="1"/>
    </xf>
    <xf numFmtId="0" fontId="9" fillId="4" borderId="0" xfId="0" applyFont="1" applyFill="1" applyBorder="1" applyAlignment="1">
      <alignment horizontal="center"/>
    </xf>
    <xf numFmtId="0" fontId="10" fillId="4" borderId="0" xfId="0" applyFont="1" applyFill="1" applyBorder="1" applyAlignment="1">
      <alignment/>
    </xf>
    <xf numFmtId="0" fontId="0" fillId="3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 wrapText="1"/>
    </xf>
    <xf numFmtId="0" fontId="6" fillId="4" borderId="0" xfId="0" applyFont="1" applyFill="1" applyBorder="1" applyAlignment="1">
      <alignment/>
    </xf>
    <xf numFmtId="0" fontId="6" fillId="4" borderId="0" xfId="0" applyFont="1" applyFill="1" applyBorder="1" applyAlignment="1">
      <alignment horizontal="center" wrapText="1"/>
    </xf>
    <xf numFmtId="0" fontId="9" fillId="4" borderId="0" xfId="0" applyFont="1" applyFill="1" applyBorder="1" applyAlignment="1">
      <alignment/>
    </xf>
    <xf numFmtId="0" fontId="2" fillId="4" borderId="0" xfId="0" applyFont="1" applyFill="1" applyBorder="1" applyAlignment="1">
      <alignment horizontal="center"/>
    </xf>
    <xf numFmtId="0" fontId="0" fillId="4" borderId="0" xfId="0" applyFill="1" applyBorder="1" applyAlignment="1">
      <alignment/>
    </xf>
    <xf numFmtId="0" fontId="9" fillId="4" borderId="1" xfId="0" applyFont="1" applyFill="1" applyBorder="1" applyAlignment="1">
      <alignment wrapText="1"/>
    </xf>
    <xf numFmtId="0" fontId="9" fillId="4" borderId="2" xfId="0" applyFont="1" applyFill="1" applyBorder="1" applyAlignment="1">
      <alignment wrapText="1"/>
    </xf>
    <xf numFmtId="0" fontId="9" fillId="4" borderId="3" xfId="0" applyFont="1" applyFill="1" applyBorder="1" applyAlignment="1">
      <alignment wrapText="1"/>
    </xf>
    <xf numFmtId="0" fontId="9" fillId="4" borderId="4" xfId="0" applyFont="1" applyFill="1" applyBorder="1" applyAlignment="1">
      <alignment wrapText="1"/>
    </xf>
    <xf numFmtId="165" fontId="2" fillId="4" borderId="4" xfId="15" applyNumberFormat="1" applyFont="1" applyFill="1" applyBorder="1" applyAlignment="1">
      <alignment horizontal="left"/>
    </xf>
    <xf numFmtId="0" fontId="6" fillId="4" borderId="3" xfId="0" applyFont="1" applyFill="1" applyBorder="1" applyAlignment="1">
      <alignment wrapText="1"/>
    </xf>
    <xf numFmtId="0" fontId="1" fillId="4" borderId="4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0" fillId="4" borderId="3" xfId="0" applyFill="1" applyBorder="1" applyAlignment="1">
      <alignment/>
    </xf>
    <xf numFmtId="0" fontId="1" fillId="4" borderId="4" xfId="0" applyFont="1" applyFill="1" applyBorder="1" applyAlignment="1">
      <alignment horizontal="center"/>
    </xf>
    <xf numFmtId="0" fontId="0" fillId="4" borderId="5" xfId="0" applyFill="1" applyBorder="1" applyAlignment="1">
      <alignment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0" fillId="4" borderId="7" xfId="0" applyFill="1" applyBorder="1" applyAlignment="1">
      <alignment/>
    </xf>
    <xf numFmtId="0" fontId="1" fillId="3" borderId="8" xfId="0" applyFont="1" applyFill="1" applyBorder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7" xfId="0" applyFill="1" applyBorder="1" applyAlignment="1">
      <alignment/>
    </xf>
    <xf numFmtId="0" fontId="12" fillId="3" borderId="3" xfId="0" applyFont="1" applyFill="1" applyBorder="1" applyAlignment="1">
      <alignment horizontal="right"/>
    </xf>
    <xf numFmtId="0" fontId="10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/>
    </xf>
    <xf numFmtId="0" fontId="10" fillId="2" borderId="0" xfId="0" applyFont="1" applyFill="1" applyBorder="1" applyAlignment="1">
      <alignment horizontal="center"/>
    </xf>
    <xf numFmtId="164" fontId="0" fillId="3" borderId="4" xfId="0" applyNumberFormat="1" applyFill="1" applyBorder="1" applyAlignment="1">
      <alignment/>
    </xf>
    <xf numFmtId="0" fontId="2" fillId="4" borderId="3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11" fillId="4" borderId="1" xfId="0" applyFont="1" applyFill="1" applyBorder="1" applyAlignment="1">
      <alignment wrapText="1"/>
    </xf>
    <xf numFmtId="0" fontId="9" fillId="4" borderId="8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5" borderId="0" xfId="0" applyFont="1" applyFill="1" applyBorder="1" applyAlignment="1">
      <alignment wrapText="1"/>
    </xf>
    <xf numFmtId="0" fontId="15" fillId="5" borderId="1" xfId="0" applyFont="1" applyFill="1" applyBorder="1" applyAlignment="1">
      <alignment/>
    </xf>
    <xf numFmtId="0" fontId="15" fillId="5" borderId="1" xfId="0" applyFont="1" applyFill="1" applyBorder="1" applyAlignment="1">
      <alignment wrapText="1"/>
    </xf>
    <xf numFmtId="0" fontId="9" fillId="5" borderId="1" xfId="0" applyFont="1" applyFill="1" applyBorder="1" applyAlignment="1">
      <alignment wrapText="1"/>
    </xf>
    <xf numFmtId="0" fontId="9" fillId="5" borderId="8" xfId="0" applyFont="1" applyFill="1" applyBorder="1" applyAlignment="1">
      <alignment wrapText="1"/>
    </xf>
    <xf numFmtId="0" fontId="9" fillId="5" borderId="2" xfId="0" applyFont="1" applyFill="1" applyBorder="1" applyAlignment="1">
      <alignment wrapText="1"/>
    </xf>
    <xf numFmtId="0" fontId="9" fillId="5" borderId="3" xfId="0" applyFont="1" applyFill="1" applyBorder="1" applyAlignment="1">
      <alignment wrapText="1"/>
    </xf>
    <xf numFmtId="0" fontId="9" fillId="5" borderId="4" xfId="0" applyFont="1" applyFill="1" applyBorder="1" applyAlignment="1">
      <alignment wrapText="1"/>
    </xf>
    <xf numFmtId="0" fontId="1" fillId="4" borderId="0" xfId="0" applyFont="1" applyFill="1" applyBorder="1" applyAlignment="1">
      <alignment horizontal="right"/>
    </xf>
    <xf numFmtId="0" fontId="2" fillId="6" borderId="9" xfId="0" applyFont="1" applyFill="1" applyBorder="1" applyAlignment="1">
      <alignment/>
    </xf>
    <xf numFmtId="0" fontId="21" fillId="4" borderId="3" xfId="0" applyFont="1" applyFill="1" applyBorder="1" applyAlignment="1">
      <alignment wrapText="1"/>
    </xf>
    <xf numFmtId="0" fontId="2" fillId="7" borderId="0" xfId="0" applyFont="1" applyFill="1" applyBorder="1" applyAlignment="1">
      <alignment/>
    </xf>
    <xf numFmtId="0" fontId="2" fillId="7" borderId="8" xfId="0" applyFont="1" applyFill="1" applyBorder="1" applyAlignment="1">
      <alignment/>
    </xf>
    <xf numFmtId="0" fontId="2" fillId="7" borderId="1" xfId="0" applyFont="1" applyFill="1" applyBorder="1" applyAlignment="1">
      <alignment/>
    </xf>
    <xf numFmtId="0" fontId="2" fillId="7" borderId="2" xfId="0" applyFont="1" applyFill="1" applyBorder="1" applyAlignment="1">
      <alignment/>
    </xf>
    <xf numFmtId="0" fontId="2" fillId="7" borderId="7" xfId="0" applyFont="1" applyFill="1" applyBorder="1" applyAlignment="1">
      <alignment shrinkToFit="1"/>
    </xf>
    <xf numFmtId="0" fontId="16" fillId="7" borderId="5" xfId="20" applyFont="1" applyFill="1" applyBorder="1" applyAlignment="1">
      <alignment horizontal="center" wrapText="1"/>
    </xf>
    <xf numFmtId="0" fontId="2" fillId="7" borderId="6" xfId="0" applyFont="1" applyFill="1" applyBorder="1" applyAlignment="1">
      <alignment/>
    </xf>
    <xf numFmtId="0" fontId="1" fillId="3" borderId="0" xfId="0" applyFont="1" applyFill="1" applyBorder="1" applyAlignment="1">
      <alignment horizontal="center"/>
    </xf>
    <xf numFmtId="169" fontId="1" fillId="3" borderId="4" xfId="0" applyNumberFormat="1" applyFont="1" applyFill="1" applyBorder="1" applyAlignment="1">
      <alignment horizontal="center"/>
    </xf>
    <xf numFmtId="0" fontId="0" fillId="3" borderId="3" xfId="0" applyFill="1" applyBorder="1" applyAlignment="1">
      <alignment/>
    </xf>
    <xf numFmtId="0" fontId="2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4" borderId="10" xfId="0" applyFont="1" applyFill="1" applyBorder="1" applyAlignment="1">
      <alignment/>
    </xf>
    <xf numFmtId="0" fontId="1" fillId="4" borderId="11" xfId="0" applyFont="1" applyFill="1" applyBorder="1" applyAlignment="1">
      <alignment/>
    </xf>
    <xf numFmtId="0" fontId="1" fillId="4" borderId="1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9" fillId="8" borderId="10" xfId="0" applyFont="1" applyFill="1" applyBorder="1" applyAlignment="1">
      <alignment wrapText="1"/>
    </xf>
    <xf numFmtId="0" fontId="18" fillId="8" borderId="11" xfId="20" applyFont="1" applyFill="1" applyBorder="1" applyAlignment="1">
      <alignment wrapText="1"/>
    </xf>
    <xf numFmtId="0" fontId="17" fillId="8" borderId="11" xfId="0" applyFont="1" applyFill="1" applyBorder="1" applyAlignment="1">
      <alignment wrapText="1"/>
    </xf>
    <xf numFmtId="0" fontId="20" fillId="8" borderId="11" xfId="0" applyFont="1" applyFill="1" applyBorder="1" applyAlignment="1">
      <alignment wrapText="1"/>
    </xf>
    <xf numFmtId="0" fontId="20" fillId="8" borderId="9" xfId="0" applyFont="1" applyFill="1" applyBorder="1" applyAlignment="1">
      <alignment wrapText="1"/>
    </xf>
    <xf numFmtId="0" fontId="2" fillId="4" borderId="11" xfId="0" applyFont="1" applyFill="1" applyBorder="1" applyAlignment="1">
      <alignment/>
    </xf>
    <xf numFmtId="0" fontId="22" fillId="4" borderId="0" xfId="0" applyFont="1" applyFill="1" applyBorder="1" applyAlignment="1">
      <alignment/>
    </xf>
    <xf numFmtId="0" fontId="22" fillId="4" borderId="3" xfId="0" applyFont="1" applyFill="1" applyBorder="1" applyAlignment="1">
      <alignment shrinkToFit="1"/>
    </xf>
    <xf numFmtId="0" fontId="2" fillId="3" borderId="3" xfId="0" applyFont="1" applyFill="1" applyBorder="1" applyAlignment="1">
      <alignment/>
    </xf>
    <xf numFmtId="0" fontId="22" fillId="4" borderId="0" xfId="0" applyFont="1" applyFill="1" applyBorder="1" applyAlignment="1">
      <alignment shrinkToFit="1"/>
    </xf>
    <xf numFmtId="0" fontId="2" fillId="7" borderId="6" xfId="0" applyFont="1" applyFill="1" applyBorder="1" applyAlignment="1">
      <alignment wrapText="1"/>
    </xf>
    <xf numFmtId="0" fontId="23" fillId="7" borderId="5" xfId="20" applyFont="1" applyFill="1" applyBorder="1" applyAlignment="1">
      <alignment horizontal="center"/>
    </xf>
    <xf numFmtId="0" fontId="2" fillId="6" borderId="8" xfId="0" applyFont="1" applyFill="1" applyBorder="1" applyAlignment="1">
      <alignment/>
    </xf>
    <xf numFmtId="0" fontId="2" fillId="6" borderId="1" xfId="0" applyFont="1" applyFill="1" applyBorder="1" applyAlignment="1">
      <alignment/>
    </xf>
    <xf numFmtId="0" fontId="2" fillId="6" borderId="2" xfId="0" applyFont="1" applyFill="1" applyBorder="1" applyAlignment="1">
      <alignment/>
    </xf>
    <xf numFmtId="0" fontId="2" fillId="6" borderId="7" xfId="0" applyFont="1" applyFill="1" applyBorder="1" applyAlignment="1">
      <alignment shrinkToFit="1"/>
    </xf>
    <xf numFmtId="0" fontId="23" fillId="6" borderId="5" xfId="20" applyFont="1" applyFill="1" applyBorder="1" applyAlignment="1">
      <alignment horizontal="center"/>
    </xf>
    <xf numFmtId="0" fontId="2" fillId="6" borderId="6" xfId="0" applyFont="1" applyFill="1" applyBorder="1" applyAlignment="1">
      <alignment wrapText="1"/>
    </xf>
    <xf numFmtId="0" fontId="9" fillId="4" borderId="2" xfId="0" applyFont="1" applyFill="1" applyBorder="1" applyAlignment="1">
      <alignment horizontal="center"/>
    </xf>
    <xf numFmtId="0" fontId="15" fillId="4" borderId="0" xfId="0" applyFont="1" applyFill="1" applyBorder="1" applyAlignment="1">
      <alignment/>
    </xf>
    <xf numFmtId="0" fontId="15" fillId="4" borderId="0" xfId="0" applyFont="1" applyFill="1" applyBorder="1" applyAlignment="1">
      <alignment wrapText="1"/>
    </xf>
    <xf numFmtId="0" fontId="2" fillId="4" borderId="10" xfId="0" applyFont="1" applyFill="1" applyBorder="1" applyAlignment="1">
      <alignment/>
    </xf>
    <xf numFmtId="0" fontId="2" fillId="6" borderId="10" xfId="0" applyFont="1" applyFill="1" applyBorder="1" applyAlignment="1">
      <alignment horizontal="right"/>
    </xf>
    <xf numFmtId="0" fontId="2" fillId="6" borderId="11" xfId="0" applyFont="1" applyFill="1" applyBorder="1" applyAlignment="1">
      <alignment/>
    </xf>
    <xf numFmtId="0" fontId="2" fillId="7" borderId="0" xfId="0" applyFont="1" applyFill="1" applyBorder="1" applyAlignment="1">
      <alignment horizontal="right"/>
    </xf>
    <xf numFmtId="0" fontId="7" fillId="6" borderId="11" xfId="20" applyFont="1" applyFill="1" applyBorder="1" applyAlignment="1">
      <alignment/>
    </xf>
    <xf numFmtId="0" fontId="2" fillId="9" borderId="3" xfId="0" applyFont="1" applyFill="1" applyBorder="1" applyAlignment="1">
      <alignment horizontal="right"/>
    </xf>
    <xf numFmtId="0" fontId="16" fillId="9" borderId="0" xfId="20" applyFont="1" applyFill="1" applyBorder="1" applyAlignment="1">
      <alignment/>
    </xf>
    <xf numFmtId="0" fontId="2" fillId="9" borderId="0" xfId="0" applyFont="1" applyFill="1" applyBorder="1" applyAlignment="1">
      <alignment/>
    </xf>
    <xf numFmtId="0" fontId="0" fillId="9" borderId="0" xfId="0" applyFont="1" applyFill="1" applyBorder="1" applyAlignment="1">
      <alignment/>
    </xf>
    <xf numFmtId="0" fontId="7" fillId="7" borderId="0" xfId="20" applyFont="1" applyFill="1" applyBorder="1" applyAlignment="1">
      <alignment/>
    </xf>
    <xf numFmtId="0" fontId="0" fillId="3" borderId="3" xfId="0" applyFill="1" applyBorder="1" applyAlignment="1">
      <alignment/>
    </xf>
    <xf numFmtId="0" fontId="0" fillId="3" borderId="0" xfId="0" applyFill="1" applyBorder="1" applyAlignment="1">
      <alignment/>
    </xf>
    <xf numFmtId="0" fontId="13" fillId="3" borderId="0" xfId="20" applyFont="1" applyFill="1" applyBorder="1" applyAlignment="1">
      <alignment horizontal="left" wrapText="1"/>
    </xf>
    <xf numFmtId="0" fontId="13" fillId="3" borderId="4" xfId="20" applyFont="1" applyFill="1" applyBorder="1" applyAlignment="1">
      <alignment horizontal="left" wrapText="1"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14" fillId="3" borderId="0" xfId="0" applyFont="1" applyFill="1" applyBorder="1" applyAlignment="1">
      <alignment/>
    </xf>
    <xf numFmtId="0" fontId="0" fillId="3" borderId="4" xfId="0" applyFill="1" applyBorder="1" applyAlignment="1">
      <alignment/>
    </xf>
    <xf numFmtId="0" fontId="15" fillId="4" borderId="1" xfId="0" applyFont="1" applyFill="1" applyBorder="1" applyAlignment="1">
      <alignment wrapText="1"/>
    </xf>
    <xf numFmtId="0" fontId="24" fillId="0" borderId="1" xfId="0" applyFont="1" applyBorder="1" applyAlignment="1">
      <alignment wrapText="1"/>
    </xf>
    <xf numFmtId="0" fontId="0" fillId="0" borderId="0" xfId="0" applyBorder="1" applyAlignment="1">
      <alignment/>
    </xf>
    <xf numFmtId="0" fontId="9" fillId="5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1" fillId="5" borderId="0" xfId="0" applyFont="1" applyFill="1" applyBorder="1" applyAlignment="1">
      <alignment/>
    </xf>
    <xf numFmtId="0" fontId="1" fillId="5" borderId="0" xfId="0" applyFont="1" applyFill="1" applyBorder="1" applyAlignment="1">
      <alignment wrapText="1"/>
    </xf>
    <xf numFmtId="0" fontId="1" fillId="5" borderId="4" xfId="0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19</xdr:row>
      <xdr:rowOff>104775</xdr:rowOff>
    </xdr:from>
    <xdr:to>
      <xdr:col>2</xdr:col>
      <xdr:colOff>361950</xdr:colOff>
      <xdr:row>25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4467225"/>
          <a:ext cx="10287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209550</xdr:colOff>
      <xdr:row>20</xdr:row>
      <xdr:rowOff>19050</xdr:rowOff>
    </xdr:from>
    <xdr:to>
      <xdr:col>9</xdr:col>
      <xdr:colOff>476250</xdr:colOff>
      <xdr:row>25</xdr:row>
      <xdr:rowOff>28575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4552950"/>
          <a:ext cx="9715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400050</xdr:colOff>
      <xdr:row>9</xdr:row>
      <xdr:rowOff>0</xdr:rowOff>
    </xdr:from>
    <xdr:to>
      <xdr:col>2</xdr:col>
      <xdr:colOff>533400</xdr:colOff>
      <xdr:row>10</xdr:row>
      <xdr:rowOff>400050</xdr:rowOff>
    </xdr:to>
    <xdr:sp>
      <xdr:nvSpPr>
        <xdr:cNvPr id="3" name="Line 5"/>
        <xdr:cNvSpPr>
          <a:spLocks/>
        </xdr:cNvSpPr>
      </xdr:nvSpPr>
      <xdr:spPr>
        <a:xfrm>
          <a:off x="1238250" y="2076450"/>
          <a:ext cx="133350" cy="6000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9</xdr:row>
      <xdr:rowOff>9525</xdr:rowOff>
    </xdr:from>
    <xdr:to>
      <xdr:col>4</xdr:col>
      <xdr:colOff>914400</xdr:colOff>
      <xdr:row>10</xdr:row>
      <xdr:rowOff>371475</xdr:rowOff>
    </xdr:to>
    <xdr:sp>
      <xdr:nvSpPr>
        <xdr:cNvPr id="4" name="Line 6"/>
        <xdr:cNvSpPr>
          <a:spLocks/>
        </xdr:cNvSpPr>
      </xdr:nvSpPr>
      <xdr:spPr>
        <a:xfrm>
          <a:off x="3810000" y="2085975"/>
          <a:ext cx="4572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9</xdr:row>
      <xdr:rowOff>66675</xdr:rowOff>
    </xdr:from>
    <xdr:to>
      <xdr:col>7</xdr:col>
      <xdr:colOff>38100</xdr:colOff>
      <xdr:row>10</xdr:row>
      <xdr:rowOff>323850</xdr:rowOff>
    </xdr:to>
    <xdr:sp>
      <xdr:nvSpPr>
        <xdr:cNvPr id="5" name="Line 7"/>
        <xdr:cNvSpPr>
          <a:spLocks/>
        </xdr:cNvSpPr>
      </xdr:nvSpPr>
      <xdr:spPr>
        <a:xfrm>
          <a:off x="5772150" y="2143125"/>
          <a:ext cx="1143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190500</xdr:colOff>
      <xdr:row>43</xdr:row>
      <xdr:rowOff>104775</xdr:rowOff>
    </xdr:from>
    <xdr:to>
      <xdr:col>2</xdr:col>
      <xdr:colOff>438150</xdr:colOff>
      <xdr:row>49</xdr:row>
      <xdr:rowOff>76200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391650"/>
          <a:ext cx="10287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295275</xdr:colOff>
      <xdr:row>47</xdr:row>
      <xdr:rowOff>114300</xdr:rowOff>
    </xdr:from>
    <xdr:to>
      <xdr:col>9</xdr:col>
      <xdr:colOff>561975</xdr:colOff>
      <xdr:row>52</xdr:row>
      <xdr:rowOff>114300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67650" y="10096500"/>
          <a:ext cx="9715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400050</xdr:colOff>
      <xdr:row>32</xdr:row>
      <xdr:rowOff>0</xdr:rowOff>
    </xdr:from>
    <xdr:to>
      <xdr:col>2</xdr:col>
      <xdr:colOff>533400</xdr:colOff>
      <xdr:row>33</xdr:row>
      <xdr:rowOff>400050</xdr:rowOff>
    </xdr:to>
    <xdr:sp>
      <xdr:nvSpPr>
        <xdr:cNvPr id="8" name="Line 12"/>
        <xdr:cNvSpPr>
          <a:spLocks/>
        </xdr:cNvSpPr>
      </xdr:nvSpPr>
      <xdr:spPr>
        <a:xfrm>
          <a:off x="1238250" y="6800850"/>
          <a:ext cx="133350" cy="6000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32</xdr:row>
      <xdr:rowOff>9525</xdr:rowOff>
    </xdr:from>
    <xdr:to>
      <xdr:col>4</xdr:col>
      <xdr:colOff>914400</xdr:colOff>
      <xdr:row>33</xdr:row>
      <xdr:rowOff>371475</xdr:rowOff>
    </xdr:to>
    <xdr:sp>
      <xdr:nvSpPr>
        <xdr:cNvPr id="9" name="Line 13"/>
        <xdr:cNvSpPr>
          <a:spLocks/>
        </xdr:cNvSpPr>
      </xdr:nvSpPr>
      <xdr:spPr>
        <a:xfrm>
          <a:off x="3810000" y="6810375"/>
          <a:ext cx="4572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32</xdr:row>
      <xdr:rowOff>66675</xdr:rowOff>
    </xdr:from>
    <xdr:to>
      <xdr:col>7</xdr:col>
      <xdr:colOff>38100</xdr:colOff>
      <xdr:row>33</xdr:row>
      <xdr:rowOff>323850</xdr:rowOff>
    </xdr:to>
    <xdr:sp>
      <xdr:nvSpPr>
        <xdr:cNvPr id="10" name="Line 14"/>
        <xdr:cNvSpPr>
          <a:spLocks/>
        </xdr:cNvSpPr>
      </xdr:nvSpPr>
      <xdr:spPr>
        <a:xfrm>
          <a:off x="5772150" y="6867525"/>
          <a:ext cx="1143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190500</xdr:colOff>
      <xdr:row>70</xdr:row>
      <xdr:rowOff>66675</xdr:rowOff>
    </xdr:from>
    <xdr:to>
      <xdr:col>2</xdr:col>
      <xdr:colOff>438150</xdr:colOff>
      <xdr:row>76</xdr:row>
      <xdr:rowOff>85725</xdr:rowOff>
    </xdr:to>
    <xdr:pic>
      <xdr:nvPicPr>
        <xdr:cNvPr id="1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4792325"/>
          <a:ext cx="10287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68</xdr:row>
      <xdr:rowOff>142875</xdr:rowOff>
    </xdr:from>
    <xdr:to>
      <xdr:col>9</xdr:col>
      <xdr:colOff>438150</xdr:colOff>
      <xdr:row>74</xdr:row>
      <xdr:rowOff>38100</xdr:rowOff>
    </xdr:to>
    <xdr:pic>
      <xdr:nvPicPr>
        <xdr:cNvPr id="1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43825" y="14525625"/>
          <a:ext cx="9715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400050</xdr:colOff>
      <xdr:row>58</xdr:row>
      <xdr:rowOff>0</xdr:rowOff>
    </xdr:from>
    <xdr:to>
      <xdr:col>2</xdr:col>
      <xdr:colOff>533400</xdr:colOff>
      <xdr:row>59</xdr:row>
      <xdr:rowOff>400050</xdr:rowOff>
    </xdr:to>
    <xdr:sp>
      <xdr:nvSpPr>
        <xdr:cNvPr id="13" name="Line 17"/>
        <xdr:cNvSpPr>
          <a:spLocks/>
        </xdr:cNvSpPr>
      </xdr:nvSpPr>
      <xdr:spPr>
        <a:xfrm>
          <a:off x="1238250" y="12096750"/>
          <a:ext cx="133350" cy="6000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58</xdr:row>
      <xdr:rowOff>9525</xdr:rowOff>
    </xdr:from>
    <xdr:to>
      <xdr:col>4</xdr:col>
      <xdr:colOff>914400</xdr:colOff>
      <xdr:row>59</xdr:row>
      <xdr:rowOff>371475</xdr:rowOff>
    </xdr:to>
    <xdr:sp>
      <xdr:nvSpPr>
        <xdr:cNvPr id="14" name="Line 18"/>
        <xdr:cNvSpPr>
          <a:spLocks/>
        </xdr:cNvSpPr>
      </xdr:nvSpPr>
      <xdr:spPr>
        <a:xfrm>
          <a:off x="3810000" y="12106275"/>
          <a:ext cx="4572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58</xdr:row>
      <xdr:rowOff>66675</xdr:rowOff>
    </xdr:from>
    <xdr:to>
      <xdr:col>7</xdr:col>
      <xdr:colOff>38100</xdr:colOff>
      <xdr:row>59</xdr:row>
      <xdr:rowOff>323850</xdr:rowOff>
    </xdr:to>
    <xdr:sp>
      <xdr:nvSpPr>
        <xdr:cNvPr id="15" name="Line 19"/>
        <xdr:cNvSpPr>
          <a:spLocks/>
        </xdr:cNvSpPr>
      </xdr:nvSpPr>
      <xdr:spPr>
        <a:xfrm>
          <a:off x="5772150" y="12163425"/>
          <a:ext cx="1143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atcalories.com/" TargetMode="External" /><Relationship Id="rId2" Type="http://schemas.openxmlformats.org/officeDocument/2006/relationships/hyperlink" Target="http://www.fatcalories.com/" TargetMode="External" /><Relationship Id="rId3" Type="http://schemas.openxmlformats.org/officeDocument/2006/relationships/hyperlink" Target="http://www.businessbookmall.com/Product%20Substitution%20Calorie%20Counter.htm" TargetMode="External" /><Relationship Id="rId4" Type="http://schemas.openxmlformats.org/officeDocument/2006/relationships/hyperlink" Target="http://www.fatcalories.com/" TargetMode="External" /><Relationship Id="rId5" Type="http://schemas.openxmlformats.org/officeDocument/2006/relationships/hyperlink" Target="http://www.businessbookmall.com/Product%20Substatution%20Calorie%20Counter.htm" TargetMode="External" /><Relationship Id="rId6" Type="http://schemas.openxmlformats.org/officeDocument/2006/relationships/hyperlink" Target="http://www.businessbookmall.com/Product%20Substatution%20Calorie%20Counter.htm" TargetMode="External" /><Relationship Id="rId7" Type="http://schemas.openxmlformats.org/officeDocument/2006/relationships/hyperlink" Target="http://www.changingshape.com/resources/calculators/dailycalorierequirements.asp" TargetMode="External" /><Relationship Id="rId8" Type="http://schemas.openxmlformats.org/officeDocument/2006/relationships/hyperlink" Target="http://www.changingshape.com/resources/calculators/dailycalorierequirements.asp" TargetMode="External" /><Relationship Id="rId9" Type="http://schemas.openxmlformats.org/officeDocument/2006/relationships/hyperlink" Target="http://www.changingshape.com/resources/calculators/dailycalorierequirements.asp" TargetMode="External" /><Relationship Id="rId10" Type="http://schemas.openxmlformats.org/officeDocument/2006/relationships/comments" Target="../comments1.xml" /><Relationship Id="rId11" Type="http://schemas.openxmlformats.org/officeDocument/2006/relationships/vmlDrawing" Target="../drawings/vmlDrawing1.vml" /><Relationship Id="rId12" Type="http://schemas.openxmlformats.org/officeDocument/2006/relationships/drawing" Target="../drawings/drawing1.xm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79"/>
  <sheetViews>
    <sheetView tabSelected="1" workbookViewId="0" topLeftCell="B1">
      <selection activeCell="I5" sqref="I5"/>
    </sheetView>
  </sheetViews>
  <sheetFormatPr defaultColWidth="9.140625" defaultRowHeight="12.75"/>
  <cols>
    <col min="1" max="1" width="0.85546875" style="0" customWidth="1"/>
    <col min="2" max="2" width="11.7109375" style="0" customWidth="1"/>
    <col min="3" max="3" width="25.28125" style="0" customWidth="1"/>
    <col min="4" max="4" width="12.421875" style="0" customWidth="1"/>
    <col min="5" max="5" width="34.421875" style="0" customWidth="1"/>
    <col min="6" max="6" width="8.140625" style="0" customWidth="1"/>
    <col min="7" max="7" width="10.28125" style="0" customWidth="1"/>
    <col min="8" max="8" width="10.421875" style="0" customWidth="1"/>
    <col min="9" max="9" width="10.57421875" style="0" customWidth="1"/>
    <col min="10" max="10" width="8.57421875" style="0" customWidth="1"/>
  </cols>
  <sheetData>
    <row r="1" ht="13.5" thickBot="1"/>
    <row r="2" spans="2:10" ht="27.75">
      <c r="B2" s="59"/>
      <c r="C2" s="56" t="s">
        <v>39</v>
      </c>
      <c r="D2" s="57"/>
      <c r="E2" s="57"/>
      <c r="F2" s="57"/>
      <c r="G2" s="57"/>
      <c r="H2" s="58"/>
      <c r="I2" s="58"/>
      <c r="J2" s="60"/>
    </row>
    <row r="3" spans="2:11" ht="15.75">
      <c r="B3" s="61"/>
      <c r="C3" s="127" t="s">
        <v>74</v>
      </c>
      <c r="D3" s="128"/>
      <c r="E3" s="128"/>
      <c r="F3" s="128"/>
      <c r="G3" s="128"/>
      <c r="H3" s="128"/>
      <c r="I3" s="128"/>
      <c r="J3" s="129"/>
      <c r="K3" s="78"/>
    </row>
    <row r="4" spans="2:10" ht="15.75">
      <c r="B4" s="61"/>
      <c r="C4" s="125" t="s">
        <v>63</v>
      </c>
      <c r="D4" s="125"/>
      <c r="E4" s="125"/>
      <c r="F4" s="125"/>
      <c r="G4" s="125"/>
      <c r="H4" s="125"/>
      <c r="I4" s="55"/>
      <c r="J4" s="62"/>
    </row>
    <row r="5" spans="2:10" ht="15.75">
      <c r="B5" s="61"/>
      <c r="C5" s="55"/>
      <c r="D5" s="125" t="s">
        <v>34</v>
      </c>
      <c r="E5" s="125"/>
      <c r="F5" s="125"/>
      <c r="G5" s="55"/>
      <c r="H5" s="55"/>
      <c r="I5" s="55"/>
      <c r="J5" s="62"/>
    </row>
    <row r="6" spans="2:10" ht="15.75" customHeight="1" thickBot="1">
      <c r="B6" s="61"/>
      <c r="C6" s="125" t="s">
        <v>56</v>
      </c>
      <c r="D6" s="126"/>
      <c r="E6" s="126"/>
      <c r="F6" s="126"/>
      <c r="G6" s="126"/>
      <c r="H6" s="126"/>
      <c r="I6" s="55"/>
      <c r="J6" s="62"/>
    </row>
    <row r="7" spans="2:10" ht="15.75" customHeight="1" thickBot="1">
      <c r="B7" s="83" t="s">
        <v>64</v>
      </c>
      <c r="C7" s="84" t="s">
        <v>0</v>
      </c>
      <c r="D7" s="84" t="s">
        <v>38</v>
      </c>
      <c r="E7" s="84" t="s">
        <v>36</v>
      </c>
      <c r="F7" s="85"/>
      <c r="G7" s="86"/>
      <c r="H7" s="86"/>
      <c r="I7" s="86"/>
      <c r="J7" s="87"/>
    </row>
    <row r="8" spans="2:10" ht="27.75">
      <c r="B8" s="25"/>
      <c r="C8" s="7"/>
      <c r="D8" s="102" t="s">
        <v>0</v>
      </c>
      <c r="E8" s="103"/>
      <c r="F8" s="7"/>
      <c r="G8" s="7"/>
      <c r="H8" s="7"/>
      <c r="I8" s="7"/>
      <c r="J8" s="26"/>
    </row>
    <row r="9" spans="2:10" ht="15.75">
      <c r="B9" s="25"/>
      <c r="C9" s="7" t="s">
        <v>37</v>
      </c>
      <c r="D9" s="7"/>
      <c r="E9" s="20" t="s">
        <v>65</v>
      </c>
      <c r="F9" s="20" t="s">
        <v>26</v>
      </c>
      <c r="G9" s="7"/>
      <c r="H9" s="7"/>
      <c r="I9" s="7"/>
      <c r="J9" s="26"/>
    </row>
    <row r="10" spans="2:10" ht="15.75">
      <c r="B10" s="25"/>
      <c r="C10" s="8"/>
      <c r="D10" s="9"/>
      <c r="E10" s="8"/>
      <c r="F10" s="9"/>
      <c r="G10" s="18" t="s">
        <v>19</v>
      </c>
      <c r="H10" s="19"/>
      <c r="I10" s="18"/>
      <c r="J10" s="27">
        <v>3500</v>
      </c>
    </row>
    <row r="11" spans="2:10" ht="47.25">
      <c r="B11" s="65"/>
      <c r="C11" s="16" t="s">
        <v>27</v>
      </c>
      <c r="D11" s="21" t="s">
        <v>2</v>
      </c>
      <c r="E11" s="16" t="s">
        <v>66</v>
      </c>
      <c r="F11" s="4" t="s">
        <v>2</v>
      </c>
      <c r="G11" s="4" t="s">
        <v>3</v>
      </c>
      <c r="H11" s="17" t="s">
        <v>20</v>
      </c>
      <c r="I11" s="17" t="s">
        <v>9</v>
      </c>
      <c r="J11" s="29" t="s">
        <v>18</v>
      </c>
    </row>
    <row r="12" spans="2:10" ht="15">
      <c r="B12" s="30" t="s">
        <v>10</v>
      </c>
      <c r="C12" s="2" t="s">
        <v>1</v>
      </c>
      <c r="D12" s="10">
        <v>760</v>
      </c>
      <c r="E12" s="2" t="s">
        <v>4</v>
      </c>
      <c r="F12" s="10">
        <v>560</v>
      </c>
      <c r="G12" s="10">
        <v>200</v>
      </c>
      <c r="H12" s="45">
        <v>0</v>
      </c>
      <c r="I12" s="46">
        <f aca="true" t="shared" si="0" ref="I12:I17">H12*G12</f>
        <v>0</v>
      </c>
      <c r="J12" s="48">
        <f aca="true" t="shared" si="1" ref="J12:J17">I12/$J$10</f>
        <v>0</v>
      </c>
    </row>
    <row r="13" spans="2:10" ht="15">
      <c r="B13" s="30" t="s">
        <v>11</v>
      </c>
      <c r="C13" s="2" t="s">
        <v>28</v>
      </c>
      <c r="D13" s="12">
        <v>200</v>
      </c>
      <c r="E13" s="2" t="s">
        <v>29</v>
      </c>
      <c r="F13" s="10">
        <v>110</v>
      </c>
      <c r="G13" s="10">
        <v>90</v>
      </c>
      <c r="H13" s="45">
        <v>0</v>
      </c>
      <c r="I13" s="46">
        <f t="shared" si="0"/>
        <v>0</v>
      </c>
      <c r="J13" s="48">
        <f t="shared" si="1"/>
        <v>0</v>
      </c>
    </row>
    <row r="14" spans="2:10" ht="15">
      <c r="B14" s="31" t="s">
        <v>42</v>
      </c>
      <c r="C14" s="1"/>
      <c r="D14" s="11"/>
      <c r="E14" s="1" t="s">
        <v>6</v>
      </c>
      <c r="F14" s="11">
        <v>0</v>
      </c>
      <c r="G14" s="11">
        <v>200</v>
      </c>
      <c r="H14" s="47">
        <v>0</v>
      </c>
      <c r="I14" s="46">
        <f t="shared" si="0"/>
        <v>0</v>
      </c>
      <c r="J14" s="48">
        <f t="shared" si="1"/>
        <v>0</v>
      </c>
    </row>
    <row r="15" spans="2:10" ht="15">
      <c r="B15" s="30" t="s">
        <v>12</v>
      </c>
      <c r="C15" s="2" t="s">
        <v>8</v>
      </c>
      <c r="D15" s="10">
        <v>360</v>
      </c>
      <c r="E15" s="2" t="s">
        <v>30</v>
      </c>
      <c r="F15" s="10">
        <v>15</v>
      </c>
      <c r="G15" s="10">
        <v>345</v>
      </c>
      <c r="H15" s="45">
        <v>0</v>
      </c>
      <c r="I15" s="46">
        <f t="shared" si="0"/>
        <v>0</v>
      </c>
      <c r="J15" s="48">
        <f t="shared" si="1"/>
        <v>0</v>
      </c>
    </row>
    <row r="16" spans="2:10" ht="15">
      <c r="B16" s="30" t="s">
        <v>13</v>
      </c>
      <c r="C16" s="2" t="s">
        <v>7</v>
      </c>
      <c r="D16" s="12">
        <v>50</v>
      </c>
      <c r="E16" s="2" t="s">
        <v>5</v>
      </c>
      <c r="F16" s="12">
        <v>120</v>
      </c>
      <c r="G16" s="13">
        <v>-70</v>
      </c>
      <c r="H16" s="45">
        <v>0</v>
      </c>
      <c r="I16" s="46">
        <f t="shared" si="0"/>
        <v>0</v>
      </c>
      <c r="J16" s="48">
        <f t="shared" si="1"/>
        <v>0</v>
      </c>
    </row>
    <row r="17" spans="2:10" ht="15.75" thickBot="1">
      <c r="B17" s="75"/>
      <c r="C17" s="76" t="s">
        <v>22</v>
      </c>
      <c r="D17" s="77">
        <f>D12+D13+D15+D16</f>
        <v>1370</v>
      </c>
      <c r="E17" s="1" t="s">
        <v>58</v>
      </c>
      <c r="F17" s="14">
        <v>50</v>
      </c>
      <c r="G17" s="15">
        <v>0</v>
      </c>
      <c r="H17" s="47">
        <v>0</v>
      </c>
      <c r="I17" s="46">
        <f t="shared" si="0"/>
        <v>0</v>
      </c>
      <c r="J17" s="48">
        <f t="shared" si="1"/>
        <v>0</v>
      </c>
    </row>
    <row r="18" spans="2:10" ht="13.5" thickBot="1">
      <c r="B18" s="67" t="s">
        <v>23</v>
      </c>
      <c r="C18" s="68"/>
      <c r="D18" s="69"/>
      <c r="E18" s="2" t="s">
        <v>21</v>
      </c>
      <c r="F18" s="2"/>
      <c r="G18" s="2"/>
      <c r="H18" s="2"/>
      <c r="I18" s="73"/>
      <c r="J18" s="74">
        <f>J12+J13+J14+J15+J16+J17</f>
        <v>0</v>
      </c>
    </row>
    <row r="19" spans="2:11" ht="12.75" customHeight="1" thickBot="1">
      <c r="B19" s="70" t="s">
        <v>54</v>
      </c>
      <c r="C19" s="71" t="s">
        <v>55</v>
      </c>
      <c r="D19" s="72"/>
      <c r="E19" s="79" t="s">
        <v>59</v>
      </c>
      <c r="F19" s="80"/>
      <c r="G19" s="80"/>
      <c r="H19" s="80"/>
      <c r="I19" s="81"/>
      <c r="J19" s="82"/>
      <c r="K19" s="78"/>
    </row>
    <row r="20" spans="2:10" ht="13.5" thickBot="1">
      <c r="B20" s="32"/>
      <c r="C20" s="5"/>
      <c r="D20" s="5"/>
      <c r="E20" s="6"/>
      <c r="F20" s="5"/>
      <c r="G20" s="5"/>
      <c r="H20" s="5"/>
      <c r="I20" s="16"/>
      <c r="J20" s="33"/>
    </row>
    <row r="21" spans="2:10" ht="12.75">
      <c r="B21" s="32"/>
      <c r="C21" s="5"/>
      <c r="D21" s="38" t="s">
        <v>67</v>
      </c>
      <c r="E21" s="39"/>
      <c r="F21" s="39"/>
      <c r="G21" s="39"/>
      <c r="H21" s="40"/>
      <c r="I21" s="16"/>
      <c r="J21" s="33"/>
    </row>
    <row r="22" spans="2:10" ht="12.75">
      <c r="B22" s="32"/>
      <c r="C22" s="5"/>
      <c r="D22" s="51" t="s">
        <v>57</v>
      </c>
      <c r="E22" s="50"/>
      <c r="F22" s="41"/>
      <c r="G22" s="41"/>
      <c r="H22" s="42"/>
      <c r="I22" s="16"/>
      <c r="J22" s="33"/>
    </row>
    <row r="23" spans="2:10" ht="12.75">
      <c r="B23" s="32"/>
      <c r="C23" s="5"/>
      <c r="D23" s="114" t="s">
        <v>52</v>
      </c>
      <c r="E23" s="115"/>
      <c r="F23" s="124"/>
      <c r="G23" s="124"/>
      <c r="H23" s="42"/>
      <c r="I23" s="16"/>
      <c r="J23" s="33"/>
    </row>
    <row r="24" spans="2:10" ht="12.75">
      <c r="B24" s="32"/>
      <c r="C24" s="5"/>
      <c r="D24" s="114" t="s">
        <v>53</v>
      </c>
      <c r="E24" s="115"/>
      <c r="F24" s="41"/>
      <c r="G24" s="41"/>
      <c r="H24" s="42"/>
      <c r="I24" s="16"/>
      <c r="J24" s="33"/>
    </row>
    <row r="25" spans="2:10" ht="15.75">
      <c r="B25" s="32"/>
      <c r="C25" s="5"/>
      <c r="D25" s="44" t="s">
        <v>16</v>
      </c>
      <c r="E25" s="116" t="s">
        <v>15</v>
      </c>
      <c r="F25" s="120"/>
      <c r="G25" s="115"/>
      <c r="H25" s="121"/>
      <c r="I25" s="16"/>
      <c r="J25" s="33"/>
    </row>
    <row r="26" spans="2:10" ht="13.5" thickBot="1">
      <c r="B26" s="32"/>
      <c r="C26" s="5"/>
      <c r="D26" s="43"/>
      <c r="E26" s="118" t="s">
        <v>24</v>
      </c>
      <c r="F26" s="118"/>
      <c r="G26" s="118"/>
      <c r="H26" s="119"/>
      <c r="I26" s="16"/>
      <c r="J26" s="33"/>
    </row>
    <row r="27" spans="2:10" ht="12.75">
      <c r="B27" s="32"/>
      <c r="C27" s="3"/>
      <c r="D27" s="3"/>
      <c r="E27" s="22"/>
      <c r="F27" s="22"/>
      <c r="G27" s="22"/>
      <c r="H27" s="22"/>
      <c r="I27" s="16"/>
      <c r="J27" s="33"/>
    </row>
    <row r="28" spans="2:10" ht="12.75">
      <c r="B28" s="109" t="s">
        <v>31</v>
      </c>
      <c r="C28" s="110" t="s">
        <v>32</v>
      </c>
      <c r="D28" s="111"/>
      <c r="E28" s="111" t="s">
        <v>62</v>
      </c>
      <c r="F28" s="111"/>
      <c r="G28" s="111"/>
      <c r="H28" s="112"/>
      <c r="I28" s="16"/>
      <c r="J28" s="33"/>
    </row>
    <row r="29" spans="2:10" ht="13.5" thickBot="1">
      <c r="B29" s="37"/>
      <c r="C29" s="34"/>
      <c r="D29" s="34"/>
      <c r="E29" s="34"/>
      <c r="F29" s="34"/>
      <c r="G29" s="34"/>
      <c r="H29" s="34"/>
      <c r="I29" s="35"/>
      <c r="J29" s="36"/>
    </row>
    <row r="30" spans="2:10" ht="27.75">
      <c r="B30" s="53"/>
      <c r="C30" s="54"/>
      <c r="D30" s="23"/>
      <c r="E30" s="122" t="s">
        <v>38</v>
      </c>
      <c r="F30" s="123"/>
      <c r="G30" s="54"/>
      <c r="H30" s="54"/>
      <c r="I30" s="54"/>
      <c r="J30" s="101"/>
    </row>
    <row r="31" spans="2:10" ht="15.75">
      <c r="B31" s="25"/>
      <c r="C31" s="7"/>
      <c r="D31" s="7"/>
      <c r="E31" s="7"/>
      <c r="F31" s="7"/>
      <c r="G31" s="7"/>
      <c r="H31" s="7"/>
      <c r="I31" s="7"/>
      <c r="J31" s="26"/>
    </row>
    <row r="32" spans="2:10" ht="15.75">
      <c r="B32" s="25"/>
      <c r="C32" s="7" t="s">
        <v>37</v>
      </c>
      <c r="D32" s="7"/>
      <c r="E32" s="20" t="s">
        <v>65</v>
      </c>
      <c r="F32" s="20" t="s">
        <v>26</v>
      </c>
      <c r="G32" s="7"/>
      <c r="H32" s="7"/>
      <c r="I32" s="7"/>
      <c r="J32" s="26"/>
    </row>
    <row r="33" spans="2:10" ht="15.75">
      <c r="B33" s="25"/>
      <c r="C33" s="8"/>
      <c r="D33" s="9"/>
      <c r="E33" s="8"/>
      <c r="F33" s="9"/>
      <c r="G33" s="18" t="s">
        <v>19</v>
      </c>
      <c r="H33" s="19"/>
      <c r="I33" s="18"/>
      <c r="J33" s="27">
        <v>3500</v>
      </c>
    </row>
    <row r="34" spans="2:10" ht="47.25">
      <c r="B34" s="28" t="s">
        <v>0</v>
      </c>
      <c r="C34" s="16" t="s">
        <v>27</v>
      </c>
      <c r="D34" s="21" t="s">
        <v>2</v>
      </c>
      <c r="E34" s="16" t="s">
        <v>66</v>
      </c>
      <c r="F34" s="4" t="s">
        <v>2</v>
      </c>
      <c r="G34" s="4" t="s">
        <v>3</v>
      </c>
      <c r="H34" s="17" t="s">
        <v>20</v>
      </c>
      <c r="I34" s="17" t="s">
        <v>9</v>
      </c>
      <c r="J34" s="29" t="s">
        <v>18</v>
      </c>
    </row>
    <row r="35" spans="2:10" ht="15">
      <c r="B35" s="30" t="s">
        <v>10</v>
      </c>
      <c r="C35" s="2" t="s">
        <v>40</v>
      </c>
      <c r="D35" s="10">
        <v>730</v>
      </c>
      <c r="E35" s="2" t="s">
        <v>44</v>
      </c>
      <c r="F35" s="10">
        <v>560</v>
      </c>
      <c r="G35" s="10">
        <v>230</v>
      </c>
      <c r="H35" s="45">
        <v>0</v>
      </c>
      <c r="I35" s="46">
        <f aca="true" t="shared" si="2" ref="I35:I40">H35*G35</f>
        <v>0</v>
      </c>
      <c r="J35" s="48">
        <f aca="true" t="shared" si="3" ref="J35:J40">I35/$J$10</f>
        <v>0</v>
      </c>
    </row>
    <row r="36" spans="2:10" ht="15">
      <c r="B36" s="30" t="s">
        <v>11</v>
      </c>
      <c r="C36" s="2" t="s">
        <v>48</v>
      </c>
      <c r="D36" s="12">
        <v>120</v>
      </c>
      <c r="E36" s="2" t="s">
        <v>43</v>
      </c>
      <c r="F36" s="10">
        <v>80</v>
      </c>
      <c r="G36" s="10">
        <v>60</v>
      </c>
      <c r="H36" s="45">
        <v>0</v>
      </c>
      <c r="I36" s="46">
        <f t="shared" si="2"/>
        <v>0</v>
      </c>
      <c r="J36" s="48">
        <f t="shared" si="3"/>
        <v>0</v>
      </c>
    </row>
    <row r="37" spans="2:10" ht="15">
      <c r="B37" s="31" t="s">
        <v>17</v>
      </c>
      <c r="C37" s="1"/>
      <c r="D37" s="11"/>
      <c r="E37" s="1" t="s">
        <v>6</v>
      </c>
      <c r="F37" s="11">
        <v>0</v>
      </c>
      <c r="G37" s="11">
        <v>210</v>
      </c>
      <c r="H37" s="47">
        <v>0</v>
      </c>
      <c r="I37" s="46">
        <f t="shared" si="2"/>
        <v>0</v>
      </c>
      <c r="J37" s="48">
        <f t="shared" si="3"/>
        <v>0</v>
      </c>
    </row>
    <row r="38" spans="2:10" ht="15">
      <c r="B38" s="30" t="s">
        <v>12</v>
      </c>
      <c r="C38" s="2" t="s">
        <v>8</v>
      </c>
      <c r="D38" s="10">
        <v>350</v>
      </c>
      <c r="E38" s="2" t="s">
        <v>68</v>
      </c>
      <c r="F38" s="10">
        <v>15</v>
      </c>
      <c r="G38" s="10">
        <v>345</v>
      </c>
      <c r="H38" s="45">
        <v>0</v>
      </c>
      <c r="I38" s="46">
        <f t="shared" si="2"/>
        <v>0</v>
      </c>
      <c r="J38" s="48">
        <f t="shared" si="3"/>
        <v>0</v>
      </c>
    </row>
    <row r="39" spans="2:10" ht="15">
      <c r="B39" s="30" t="s">
        <v>13</v>
      </c>
      <c r="C39" s="2" t="s">
        <v>7</v>
      </c>
      <c r="D39" s="12">
        <v>50</v>
      </c>
      <c r="E39" s="2" t="s">
        <v>50</v>
      </c>
      <c r="F39" s="12">
        <v>120</v>
      </c>
      <c r="G39" s="13">
        <v>-70</v>
      </c>
      <c r="H39" s="45">
        <v>0</v>
      </c>
      <c r="I39" s="46">
        <f t="shared" si="2"/>
        <v>0</v>
      </c>
      <c r="J39" s="48">
        <f t="shared" si="3"/>
        <v>0</v>
      </c>
    </row>
    <row r="40" spans="2:10" ht="15">
      <c r="B40" s="75"/>
      <c r="C40" s="76" t="s">
        <v>22</v>
      </c>
      <c r="D40" s="77">
        <f>D35+D36+D38+D39</f>
        <v>1250</v>
      </c>
      <c r="E40" s="1" t="s">
        <v>14</v>
      </c>
      <c r="F40" s="14">
        <v>50</v>
      </c>
      <c r="G40" s="15">
        <v>0</v>
      </c>
      <c r="H40" s="47">
        <v>0</v>
      </c>
      <c r="I40" s="46">
        <f t="shared" si="2"/>
        <v>0</v>
      </c>
      <c r="J40" s="48">
        <f t="shared" si="3"/>
        <v>0</v>
      </c>
    </row>
    <row r="41" spans="2:10" ht="13.5" thickBot="1">
      <c r="B41" s="91" t="s">
        <v>69</v>
      </c>
      <c r="C41" s="2"/>
      <c r="D41" s="2"/>
      <c r="E41" s="2" t="s">
        <v>21</v>
      </c>
      <c r="F41" s="2"/>
      <c r="G41" s="2"/>
      <c r="H41" s="2"/>
      <c r="I41" s="73"/>
      <c r="J41" s="74">
        <f>J35+J36+J37+J38+J39+J40</f>
        <v>0</v>
      </c>
    </row>
    <row r="42" spans="2:10" ht="12.75">
      <c r="B42" s="67" t="s">
        <v>23</v>
      </c>
      <c r="C42" s="68"/>
      <c r="D42" s="69"/>
      <c r="E42" s="2"/>
      <c r="F42" s="2"/>
      <c r="G42" s="2"/>
      <c r="H42" s="2"/>
      <c r="I42" s="73"/>
      <c r="J42" s="74"/>
    </row>
    <row r="43" spans="2:10" ht="16.5" thickBot="1">
      <c r="B43" s="70" t="s">
        <v>54</v>
      </c>
      <c r="C43" s="94" t="s">
        <v>60</v>
      </c>
      <c r="D43" s="93"/>
      <c r="E43" s="7"/>
      <c r="F43" s="7"/>
      <c r="G43" s="3"/>
      <c r="H43" s="3"/>
      <c r="I43" s="16"/>
      <c r="J43" s="33"/>
    </row>
    <row r="44" spans="2:10" ht="15.75">
      <c r="B44" s="90"/>
      <c r="C44" s="7"/>
      <c r="D44" s="7"/>
      <c r="E44" s="7"/>
      <c r="F44" s="7"/>
      <c r="G44" s="3"/>
      <c r="H44" s="3"/>
      <c r="I44" s="16"/>
      <c r="J44" s="33"/>
    </row>
    <row r="45" spans="2:10" ht="13.5" thickBot="1">
      <c r="B45" s="90"/>
      <c r="C45" s="89"/>
      <c r="D45" s="5"/>
      <c r="E45" s="6"/>
      <c r="F45" s="5"/>
      <c r="G45" s="5"/>
      <c r="H45" s="5"/>
      <c r="I45" s="16"/>
      <c r="J45" s="33"/>
    </row>
    <row r="46" spans="2:10" ht="12.75">
      <c r="B46" s="32"/>
      <c r="C46" s="5"/>
      <c r="D46" s="38" t="s">
        <v>70</v>
      </c>
      <c r="E46" s="39"/>
      <c r="F46" s="39"/>
      <c r="G46" s="39"/>
      <c r="H46" s="40"/>
      <c r="I46" s="16"/>
      <c r="J46" s="33"/>
    </row>
    <row r="47" spans="2:10" ht="12.75">
      <c r="B47" s="32"/>
      <c r="C47" s="5"/>
      <c r="D47" s="51" t="s">
        <v>41</v>
      </c>
      <c r="E47" s="50"/>
      <c r="F47" s="41"/>
      <c r="G47" s="41"/>
      <c r="H47" s="42"/>
      <c r="I47" s="16"/>
      <c r="J47" s="33"/>
    </row>
    <row r="48" spans="2:10" ht="12.75">
      <c r="B48" s="90"/>
      <c r="C48" s="92"/>
      <c r="D48" s="114" t="s">
        <v>71</v>
      </c>
      <c r="E48" s="115"/>
      <c r="F48" s="124"/>
      <c r="G48" s="124"/>
      <c r="H48" s="42"/>
      <c r="I48" s="16"/>
      <c r="J48" s="33"/>
    </row>
    <row r="49" spans="2:10" ht="15.75">
      <c r="B49" s="32"/>
      <c r="C49" s="5"/>
      <c r="D49" s="44" t="s">
        <v>16</v>
      </c>
      <c r="E49" s="116" t="s">
        <v>15</v>
      </c>
      <c r="F49" s="120"/>
      <c r="G49" s="115"/>
      <c r="H49" s="121"/>
      <c r="I49" s="16"/>
      <c r="J49" s="33"/>
    </row>
    <row r="50" spans="2:10" ht="13.5" thickBot="1">
      <c r="B50" s="32"/>
      <c r="C50" s="5"/>
      <c r="D50" s="43"/>
      <c r="E50" s="118" t="s">
        <v>45</v>
      </c>
      <c r="F50" s="118"/>
      <c r="G50" s="118"/>
      <c r="H50" s="119"/>
      <c r="I50" s="16"/>
      <c r="J50" s="33"/>
    </row>
    <row r="51" spans="2:10" ht="12.75">
      <c r="B51" s="32"/>
      <c r="C51" s="5"/>
      <c r="D51" s="5"/>
      <c r="E51" s="22"/>
      <c r="F51" s="22"/>
      <c r="G51" s="22"/>
      <c r="H51" s="22"/>
      <c r="I51" s="16"/>
      <c r="J51" s="33"/>
    </row>
    <row r="52" spans="2:10" ht="12.75">
      <c r="B52" s="107" t="s">
        <v>31</v>
      </c>
      <c r="C52" s="113" t="s">
        <v>61</v>
      </c>
      <c r="D52" s="66"/>
      <c r="E52" s="66" t="s">
        <v>62</v>
      </c>
      <c r="F52" s="66"/>
      <c r="G52" s="3"/>
      <c r="H52" s="22"/>
      <c r="I52" s="16"/>
      <c r="J52" s="33"/>
    </row>
    <row r="53" spans="2:10" ht="13.5" thickBot="1">
      <c r="B53" s="37"/>
      <c r="C53" s="34"/>
      <c r="D53" s="34"/>
      <c r="E53" s="34"/>
      <c r="F53" s="34"/>
      <c r="G53" s="34"/>
      <c r="H53" s="34"/>
      <c r="I53" s="35"/>
      <c r="J53" s="36"/>
    </row>
    <row r="55" ht="13.5" thickBot="1"/>
    <row r="56" spans="2:10" ht="27.75">
      <c r="B56" s="53"/>
      <c r="C56" s="54"/>
      <c r="D56" s="23"/>
      <c r="E56" s="122" t="s">
        <v>35</v>
      </c>
      <c r="F56" s="123"/>
      <c r="G56" s="52"/>
      <c r="H56" s="23"/>
      <c r="I56" s="23"/>
      <c r="J56" s="24"/>
    </row>
    <row r="57" spans="2:10" ht="15.75">
      <c r="B57" s="25"/>
      <c r="C57" s="7"/>
      <c r="D57" s="7"/>
      <c r="E57" s="7"/>
      <c r="F57" s="7"/>
      <c r="G57" s="7"/>
      <c r="H57" s="7"/>
      <c r="I57" s="7"/>
      <c r="J57" s="26"/>
    </row>
    <row r="58" spans="2:10" ht="15.75">
      <c r="B58" s="25"/>
      <c r="C58" s="7" t="s">
        <v>37</v>
      </c>
      <c r="D58" s="7"/>
      <c r="E58" s="20" t="s">
        <v>65</v>
      </c>
      <c r="F58" s="20" t="s">
        <v>26</v>
      </c>
      <c r="G58" s="7"/>
      <c r="H58" s="7"/>
      <c r="I58" s="7"/>
      <c r="J58" s="26"/>
    </row>
    <row r="59" spans="2:10" ht="15.75">
      <c r="B59" s="25"/>
      <c r="C59" s="8"/>
      <c r="D59" s="9"/>
      <c r="E59" s="8"/>
      <c r="F59" s="9"/>
      <c r="G59" s="18" t="s">
        <v>19</v>
      </c>
      <c r="H59" s="19"/>
      <c r="I59" s="18"/>
      <c r="J59" s="27">
        <v>3500</v>
      </c>
    </row>
    <row r="60" spans="2:10" ht="47.25">
      <c r="B60" s="28" t="s">
        <v>0</v>
      </c>
      <c r="C60" s="16" t="s">
        <v>27</v>
      </c>
      <c r="D60" s="21" t="s">
        <v>2</v>
      </c>
      <c r="E60" s="63" t="s">
        <v>66</v>
      </c>
      <c r="F60" s="4" t="s">
        <v>2</v>
      </c>
      <c r="G60" s="4" t="s">
        <v>3</v>
      </c>
      <c r="H60" s="17" t="s">
        <v>20</v>
      </c>
      <c r="I60" s="17" t="s">
        <v>9</v>
      </c>
      <c r="J60" s="29" t="s">
        <v>18</v>
      </c>
    </row>
    <row r="61" spans="2:10" ht="15">
      <c r="B61" s="30" t="s">
        <v>10</v>
      </c>
      <c r="C61" s="2" t="s">
        <v>46</v>
      </c>
      <c r="D61" s="10">
        <v>700</v>
      </c>
      <c r="E61" s="2" t="s">
        <v>47</v>
      </c>
      <c r="F61" s="10">
        <v>580</v>
      </c>
      <c r="G61" s="10">
        <v>200</v>
      </c>
      <c r="H61" s="45">
        <v>0</v>
      </c>
      <c r="I61" s="46">
        <f aca="true" t="shared" si="4" ref="I61:I66">H61*G61</f>
        <v>0</v>
      </c>
      <c r="J61" s="48">
        <f aca="true" t="shared" si="5" ref="J61:J66">I61/$J$10</f>
        <v>0</v>
      </c>
    </row>
    <row r="62" spans="2:10" ht="15">
      <c r="B62" s="30" t="s">
        <v>11</v>
      </c>
      <c r="C62" s="2" t="s">
        <v>28</v>
      </c>
      <c r="D62" s="12">
        <v>120</v>
      </c>
      <c r="E62" s="2" t="s">
        <v>29</v>
      </c>
      <c r="F62" s="10">
        <v>110</v>
      </c>
      <c r="G62" s="10">
        <v>90</v>
      </c>
      <c r="H62" s="45">
        <v>0</v>
      </c>
      <c r="I62" s="46">
        <f t="shared" si="4"/>
        <v>0</v>
      </c>
      <c r="J62" s="48">
        <f t="shared" si="5"/>
        <v>0</v>
      </c>
    </row>
    <row r="63" spans="2:10" ht="15">
      <c r="B63" s="31" t="s">
        <v>17</v>
      </c>
      <c r="C63" s="1"/>
      <c r="D63" s="11"/>
      <c r="E63" s="1" t="s">
        <v>6</v>
      </c>
      <c r="F63" s="11">
        <v>0</v>
      </c>
      <c r="G63" s="11">
        <v>200</v>
      </c>
      <c r="H63" s="47">
        <v>0</v>
      </c>
      <c r="I63" s="46">
        <f t="shared" si="4"/>
        <v>0</v>
      </c>
      <c r="J63" s="48">
        <f t="shared" si="5"/>
        <v>0</v>
      </c>
    </row>
    <row r="64" spans="2:10" ht="15">
      <c r="B64" s="30" t="s">
        <v>12</v>
      </c>
      <c r="C64" s="2" t="s">
        <v>8</v>
      </c>
      <c r="D64" s="10">
        <v>440</v>
      </c>
      <c r="E64" s="2" t="s">
        <v>30</v>
      </c>
      <c r="F64" s="10">
        <v>15</v>
      </c>
      <c r="G64" s="10">
        <v>345</v>
      </c>
      <c r="H64" s="45">
        <v>0</v>
      </c>
      <c r="I64" s="46">
        <f t="shared" si="4"/>
        <v>0</v>
      </c>
      <c r="J64" s="48">
        <f t="shared" si="5"/>
        <v>0</v>
      </c>
    </row>
    <row r="65" spans="2:10" ht="15">
      <c r="B65" s="30" t="s">
        <v>13</v>
      </c>
      <c r="C65" s="2" t="s">
        <v>7</v>
      </c>
      <c r="D65" s="12">
        <v>50</v>
      </c>
      <c r="E65" s="2" t="s">
        <v>49</v>
      </c>
      <c r="F65" s="12">
        <v>80</v>
      </c>
      <c r="G65" s="13">
        <v>-70</v>
      </c>
      <c r="H65" s="45">
        <v>0</v>
      </c>
      <c r="I65" s="46">
        <f t="shared" si="4"/>
        <v>0</v>
      </c>
      <c r="J65" s="48">
        <f t="shared" si="5"/>
        <v>0</v>
      </c>
    </row>
    <row r="66" spans="2:10" ht="15">
      <c r="B66" s="32"/>
      <c r="C66" s="4" t="s">
        <v>22</v>
      </c>
      <c r="D66" s="21">
        <f>D61+D62+D64+D65</f>
        <v>1310</v>
      </c>
      <c r="E66" s="1" t="s">
        <v>14</v>
      </c>
      <c r="F66" s="14">
        <v>50</v>
      </c>
      <c r="G66" s="15">
        <v>0</v>
      </c>
      <c r="H66" s="47">
        <v>0</v>
      </c>
      <c r="I66" s="46">
        <f t="shared" si="4"/>
        <v>0</v>
      </c>
      <c r="J66" s="48">
        <f t="shared" si="5"/>
        <v>0</v>
      </c>
    </row>
    <row r="67" spans="2:10" ht="13.5" thickBot="1">
      <c r="B67" s="49"/>
      <c r="C67" s="3" t="s">
        <v>72</v>
      </c>
      <c r="D67" s="3"/>
      <c r="E67" s="2" t="s">
        <v>21</v>
      </c>
      <c r="F67" s="2"/>
      <c r="G67" s="2"/>
      <c r="H67" s="2"/>
      <c r="I67" s="73"/>
      <c r="J67" s="74">
        <f>J61+J62+J63+J64+J65+J66</f>
        <v>0</v>
      </c>
    </row>
    <row r="68" spans="2:10" ht="13.5" thickBot="1">
      <c r="B68" s="95" t="s">
        <v>23</v>
      </c>
      <c r="C68" s="96"/>
      <c r="D68" s="97"/>
      <c r="E68" s="104" t="s">
        <v>33</v>
      </c>
      <c r="F68" s="88"/>
      <c r="G68" s="88"/>
      <c r="H68" s="88"/>
      <c r="I68" s="81"/>
      <c r="J68" s="82"/>
    </row>
    <row r="69" spans="2:10" ht="13.5" thickBot="1">
      <c r="B69" s="98" t="s">
        <v>54</v>
      </c>
      <c r="C69" s="99" t="s">
        <v>60</v>
      </c>
      <c r="D69" s="100"/>
      <c r="E69" s="6"/>
      <c r="F69" s="5"/>
      <c r="G69" s="5"/>
      <c r="H69" s="5"/>
      <c r="I69" s="16"/>
      <c r="J69" s="33"/>
    </row>
    <row r="70" spans="2:10" ht="13.5" thickBot="1">
      <c r="B70" s="6"/>
      <c r="C70" s="6"/>
      <c r="D70" s="6"/>
      <c r="E70" s="6"/>
      <c r="F70" s="5"/>
      <c r="G70" s="5"/>
      <c r="H70" s="5"/>
      <c r="I70" s="16"/>
      <c r="J70" s="33"/>
    </row>
    <row r="71" spans="2:10" ht="12.75">
      <c r="B71" s="32"/>
      <c r="C71" s="5"/>
      <c r="D71" s="38" t="s">
        <v>70</v>
      </c>
      <c r="E71" s="39"/>
      <c r="F71" s="39"/>
      <c r="G71" s="39"/>
      <c r="H71" s="40"/>
      <c r="I71" s="16"/>
      <c r="J71" s="33"/>
    </row>
    <row r="72" spans="2:10" ht="12.75">
      <c r="B72" s="32"/>
      <c r="C72" s="5"/>
      <c r="D72" s="51" t="s">
        <v>51</v>
      </c>
      <c r="E72" s="50"/>
      <c r="F72" s="41"/>
      <c r="G72" s="41"/>
      <c r="H72" s="42"/>
      <c r="I72" s="16"/>
      <c r="J72" s="33"/>
    </row>
    <row r="73" spans="2:10" ht="12.75">
      <c r="B73" s="32"/>
      <c r="C73" s="5"/>
      <c r="D73" s="114" t="s">
        <v>73</v>
      </c>
      <c r="E73" s="115"/>
      <c r="F73" s="115"/>
      <c r="G73" s="115"/>
      <c r="H73" s="42"/>
      <c r="I73" s="16"/>
      <c r="J73" s="33"/>
    </row>
    <row r="74" spans="2:10" ht="12.75">
      <c r="B74" s="32"/>
      <c r="C74" s="5"/>
      <c r="D74" s="114" t="s">
        <v>25</v>
      </c>
      <c r="E74" s="115"/>
      <c r="F74" s="41"/>
      <c r="G74" s="41"/>
      <c r="H74" s="42"/>
      <c r="I74" s="16"/>
      <c r="J74" s="33"/>
    </row>
    <row r="75" spans="2:10" ht="15.75" customHeight="1">
      <c r="B75" s="32"/>
      <c r="C75" s="5"/>
      <c r="D75" s="44" t="s">
        <v>16</v>
      </c>
      <c r="E75" s="116" t="s">
        <v>15</v>
      </c>
      <c r="F75" s="116"/>
      <c r="G75" s="116"/>
      <c r="H75" s="117"/>
      <c r="I75" s="16"/>
      <c r="J75" s="33"/>
    </row>
    <row r="76" spans="2:10" ht="13.5" thickBot="1">
      <c r="B76" s="32"/>
      <c r="C76" s="5"/>
      <c r="D76" s="43"/>
      <c r="E76" s="118" t="s">
        <v>24</v>
      </c>
      <c r="F76" s="118"/>
      <c r="G76" s="118"/>
      <c r="H76" s="119"/>
      <c r="I76" s="16"/>
      <c r="J76" s="33"/>
    </row>
    <row r="77" spans="2:10" ht="13.5" thickBot="1">
      <c r="B77" s="32"/>
      <c r="C77" s="5"/>
      <c r="D77" s="5"/>
      <c r="E77" s="22"/>
      <c r="F77" s="22"/>
      <c r="G77" s="22"/>
      <c r="H77" s="22"/>
      <c r="I77" s="16"/>
      <c r="J77" s="33"/>
    </row>
    <row r="78" spans="2:10" ht="13.5" thickBot="1">
      <c r="B78" s="105" t="s">
        <v>31</v>
      </c>
      <c r="C78" s="108" t="s">
        <v>61</v>
      </c>
      <c r="D78" s="106"/>
      <c r="E78" s="106" t="s">
        <v>62</v>
      </c>
      <c r="F78" s="64"/>
      <c r="G78" s="3"/>
      <c r="H78" s="22"/>
      <c r="I78" s="16"/>
      <c r="J78" s="33"/>
    </row>
    <row r="79" spans="2:10" ht="13.5" thickBot="1">
      <c r="B79" s="37"/>
      <c r="C79" s="34"/>
      <c r="D79" s="34"/>
      <c r="E79" s="34"/>
      <c r="F79" s="34"/>
      <c r="G79" s="34"/>
      <c r="H79" s="34"/>
      <c r="I79" s="35"/>
      <c r="J79" s="36"/>
    </row>
  </sheetData>
  <mergeCells count="16">
    <mergeCell ref="C4:H4"/>
    <mergeCell ref="D5:F5"/>
    <mergeCell ref="C6:H6"/>
    <mergeCell ref="E30:F30"/>
    <mergeCell ref="D23:G23"/>
    <mergeCell ref="D48:G48"/>
    <mergeCell ref="D24:E24"/>
    <mergeCell ref="E25:H25"/>
    <mergeCell ref="E26:H26"/>
    <mergeCell ref="D74:E74"/>
    <mergeCell ref="E75:H75"/>
    <mergeCell ref="E76:H76"/>
    <mergeCell ref="E49:H49"/>
    <mergeCell ref="E50:H50"/>
    <mergeCell ref="E56:F56"/>
    <mergeCell ref="D73:G73"/>
  </mergeCells>
  <hyperlinks>
    <hyperlink ref="E25" r:id="rId1" display="http://www.fatcalories.com/"/>
    <hyperlink ref="E49" r:id="rId2" display="http://www.fatcalories.com/"/>
    <hyperlink ref="C52" r:id="rId3" display="The Product Substatution Calorie Counter"/>
    <hyperlink ref="C7" location="E10" display="Burger King"/>
    <hyperlink ref="D7" location="E36" display="McDonnalds"/>
    <hyperlink ref="E75" r:id="rId4" display="http://www.fatcalories.com/"/>
    <hyperlink ref="C78" r:id="rId5" display="The Product Substatution Calory Counter"/>
    <hyperlink ref="E7" location="E61" display="                 Wendy's"/>
    <hyperlink ref="C28" r:id="rId6" display="The Product Substatution Calory Counter"/>
    <hyperlink ref="C19" r:id="rId7" display=" Calories Requirements Calculator. "/>
    <hyperlink ref="C43" r:id="rId8" display=" Calories Requirements Calculator. "/>
    <hyperlink ref="C69" r:id="rId9" display=" Calories Requirements Calculator. "/>
  </hyperlinks>
  <printOptions/>
  <pageMargins left="0.75" right="0.75" top="1" bottom="1" header="0.5" footer="0.5"/>
  <pageSetup orientation="portrait" r:id="rId13"/>
  <drawing r:id="rId12"/>
  <legacyDrawing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2006-09-07T10:47:04Z</cp:lastPrinted>
  <dcterms:created xsi:type="dcterms:W3CDTF">2006-09-06T14:11:15Z</dcterms:created>
  <dcterms:modified xsi:type="dcterms:W3CDTF">2007-02-03T20:39:14Z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